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le Valued Client\Desktop\SWM Data Inventory_2015 ULLG WS\"/>
    </mc:Choice>
  </mc:AlternateContent>
  <bookViews>
    <workbookView xWindow="0" yWindow="0" windowWidth="20490" windowHeight="6630"/>
  </bookViews>
  <sheets>
    <sheet name="ULLG WS_2015" sheetId="1" r:id="rId1"/>
    <sheet name="ULLG WS_2017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F11" i="2" s="1"/>
  <c r="F9" i="2"/>
  <c r="D9" i="2"/>
  <c r="F7" i="2"/>
  <c r="E10" i="1" l="1"/>
  <c r="D8" i="1"/>
</calcChain>
</file>

<file path=xl/sharedStrings.xml><?xml version="1.0" encoding="utf-8"?>
<sst xmlns="http://schemas.openxmlformats.org/spreadsheetml/2006/main" count="23" uniqueCount="13">
  <si>
    <t>WASTE GENERATION DATA</t>
  </si>
  <si>
    <t>1. LORENGAU ULLG</t>
  </si>
  <si>
    <t>i. Salamei Sanitary Landfill (Private Entity)</t>
  </si>
  <si>
    <t>T/day</t>
  </si>
  <si>
    <t>T/month</t>
  </si>
  <si>
    <t>ii. Wamundo (Government Entity)</t>
  </si>
  <si>
    <t>T/Year</t>
  </si>
  <si>
    <t>Calculated figure</t>
  </si>
  <si>
    <t>Source: 2015 ULLG Waste Management Workshop</t>
  </si>
  <si>
    <t>3. Kokopo/Vunamami ULLG</t>
  </si>
  <si>
    <t>2. Goroka ULLG</t>
  </si>
  <si>
    <t>4. Mt Hagen ULLG</t>
  </si>
  <si>
    <t>Source: 2015 &amp; 2017 ULLG Waste Management Workshop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</si>
</sst>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u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3" borderId="1" xfId="0" applyFont="1" applyFill="1" applyBorder="1"/>
    <xf numFmtId="0" fontId="2" fillId="0" borderId="1" xfId="0" applyFont="1" applyBorder="1"/>
    <xf numFmtId="0" fontId="2" fillId="2" borderId="1" xfId="0" applyFont="1" applyFill="1" applyBorder="1"/>
    <xf numFmtId="0" fontId="0" fillId="2" borderId="1" xfId="0" applyFill="1" applyBorder="1"/>
    <xf numFmtId="3" fontId="2" fillId="0" borderId="1" xfId="0" applyNumberFormat="1" applyFont="1" applyBorder="1"/>
    <xf numFmtId="0" fontId="2" fillId="0" borderId="0" xfId="0" applyFont="1" applyAlignment="1"/>
    <xf numFmtId="0" fontId="2" fillId="0" borderId="1" xfId="0" applyFont="1" applyBorder="1" applyAlignment="1"/>
    <xf numFmtId="0" fontId="0" fillId="0" borderId="1" xfId="0" applyBorder="1"/>
    <xf numFmtId="3" fontId="2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19"/>
  <sheetViews>
    <sheetView tabSelected="1" workbookViewId="0">
      <selection activeCell="L17" sqref="L17"/>
    </sheetView>
  </sheetViews>
  <sheetFormatPr defaultRowHeight="15" x14ac:dyDescent="0.25"/>
  <cols>
    <col min="3" max="3" width="38.7109375" customWidth="1"/>
    <col min="4" max="4" width="12.28515625" customWidth="1"/>
    <col min="5" max="5" width="10.85546875" customWidth="1"/>
    <col min="6" max="6" width="11.42578125" customWidth="1"/>
    <col min="7" max="7" width="13.42578125" customWidth="1"/>
  </cols>
  <sheetData>
    <row r="3" spans="3:7" x14ac:dyDescent="0.25">
      <c r="C3" s="4" t="s">
        <v>0</v>
      </c>
      <c r="D3" s="2"/>
      <c r="E3" s="2"/>
      <c r="F3" s="2"/>
      <c r="G3" s="2"/>
    </row>
    <row r="4" spans="3:7" x14ac:dyDescent="0.25">
      <c r="C4" s="5"/>
      <c r="D4" s="5" t="s">
        <v>3</v>
      </c>
      <c r="E4" s="5" t="s">
        <v>4</v>
      </c>
      <c r="F4" s="5" t="s">
        <v>6</v>
      </c>
      <c r="G4" s="2"/>
    </row>
    <row r="5" spans="3:7" x14ac:dyDescent="0.25">
      <c r="C5" s="6" t="s">
        <v>1</v>
      </c>
      <c r="D5" s="6"/>
      <c r="E5" s="6"/>
      <c r="F5" s="6"/>
      <c r="G5" s="2"/>
    </row>
    <row r="6" spans="3:7" x14ac:dyDescent="0.25">
      <c r="C6" s="6" t="s">
        <v>2</v>
      </c>
      <c r="D6" s="6">
        <v>35</v>
      </c>
      <c r="E6" s="6">
        <v>980</v>
      </c>
      <c r="F6" s="13">
        <v>11760</v>
      </c>
      <c r="G6" s="2"/>
    </row>
    <row r="7" spans="3:7" x14ac:dyDescent="0.25">
      <c r="C7" s="6"/>
      <c r="D7" s="6"/>
      <c r="E7" s="6"/>
      <c r="F7" s="6"/>
      <c r="G7" s="2"/>
    </row>
    <row r="8" spans="3:7" x14ac:dyDescent="0.25">
      <c r="C8" s="6" t="s">
        <v>5</v>
      </c>
      <c r="D8" s="7">
        <f>E8/30</f>
        <v>9.8000000000000007</v>
      </c>
      <c r="E8" s="6">
        <v>294</v>
      </c>
      <c r="F8" s="13">
        <v>3528</v>
      </c>
      <c r="G8" s="2"/>
    </row>
    <row r="9" spans="3:7" x14ac:dyDescent="0.25">
      <c r="C9" s="6"/>
      <c r="D9" s="6"/>
      <c r="E9" s="6"/>
      <c r="F9" s="6"/>
      <c r="G9" s="2"/>
    </row>
    <row r="10" spans="3:7" x14ac:dyDescent="0.25">
      <c r="C10" s="6" t="s">
        <v>10</v>
      </c>
      <c r="D10" s="6">
        <v>32</v>
      </c>
      <c r="E10" s="7">
        <f>D10*30</f>
        <v>960</v>
      </c>
      <c r="F10" s="13">
        <v>11520</v>
      </c>
      <c r="G10" s="2"/>
    </row>
    <row r="11" spans="3:7" x14ac:dyDescent="0.25">
      <c r="C11" s="11"/>
      <c r="D11" s="11"/>
      <c r="E11" s="11"/>
      <c r="F11" s="11"/>
      <c r="G11" s="3"/>
    </row>
    <row r="12" spans="3:7" x14ac:dyDescent="0.25">
      <c r="C12" s="6" t="s">
        <v>9</v>
      </c>
      <c r="D12" s="6">
        <v>36</v>
      </c>
      <c r="E12" s="9">
        <v>5184</v>
      </c>
      <c r="F12" s="9">
        <v>1492992</v>
      </c>
    </row>
    <row r="13" spans="3:7" x14ac:dyDescent="0.25">
      <c r="C13" s="6"/>
      <c r="D13" s="6"/>
      <c r="E13" s="6"/>
      <c r="F13" s="6"/>
    </row>
    <row r="14" spans="3:7" x14ac:dyDescent="0.25">
      <c r="C14" s="6" t="s">
        <v>11</v>
      </c>
      <c r="D14" s="6">
        <v>10</v>
      </c>
      <c r="E14" s="7">
        <v>300</v>
      </c>
      <c r="F14" s="13">
        <v>3600</v>
      </c>
    </row>
    <row r="15" spans="3:7" x14ac:dyDescent="0.25">
      <c r="C15" s="12"/>
      <c r="D15" s="12"/>
      <c r="E15" s="12"/>
      <c r="F15" s="12"/>
    </row>
    <row r="17" spans="3:5" x14ac:dyDescent="0.25">
      <c r="D17" s="8"/>
      <c r="E17" s="1" t="s">
        <v>7</v>
      </c>
    </row>
    <row r="19" spans="3:5" x14ac:dyDescent="0.25">
      <c r="C19" s="1" t="s">
        <v>12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G19"/>
  <sheetViews>
    <sheetView workbookViewId="0">
      <selection activeCell="F20" sqref="F20"/>
    </sheetView>
  </sheetViews>
  <sheetFormatPr defaultRowHeight="15" x14ac:dyDescent="0.25"/>
  <cols>
    <col min="3" max="3" width="37.42578125" customWidth="1"/>
    <col min="4" max="4" width="10.85546875" customWidth="1"/>
    <col min="5" max="5" width="11.85546875" customWidth="1"/>
    <col min="6" max="6" width="10.7109375" customWidth="1"/>
  </cols>
  <sheetData>
    <row r="4" spans="3:7" x14ac:dyDescent="0.25">
      <c r="C4" s="4" t="s">
        <v>0</v>
      </c>
      <c r="D4" s="2"/>
      <c r="E4" s="2"/>
      <c r="F4" s="2"/>
      <c r="G4" s="2"/>
    </row>
    <row r="5" spans="3:7" x14ac:dyDescent="0.25">
      <c r="C5" s="5"/>
      <c r="D5" s="5" t="s">
        <v>3</v>
      </c>
      <c r="E5" s="5" t="s">
        <v>4</v>
      </c>
      <c r="F5" s="5" t="s">
        <v>6</v>
      </c>
      <c r="G5" s="2"/>
    </row>
    <row r="6" spans="3:7" x14ac:dyDescent="0.25">
      <c r="C6" s="6" t="s">
        <v>1</v>
      </c>
      <c r="D6" s="6"/>
      <c r="E6" s="6"/>
      <c r="F6" s="6"/>
      <c r="G6" s="2"/>
    </row>
    <row r="7" spans="3:7" x14ac:dyDescent="0.25">
      <c r="C7" s="6" t="s">
        <v>2</v>
      </c>
      <c r="D7" s="6">
        <v>35</v>
      </c>
      <c r="E7" s="6">
        <v>980</v>
      </c>
      <c r="F7" s="7">
        <f>E7*12</f>
        <v>11760</v>
      </c>
      <c r="G7" s="2"/>
    </row>
    <row r="8" spans="3:7" x14ac:dyDescent="0.25">
      <c r="C8" s="6"/>
      <c r="D8" s="6"/>
      <c r="E8" s="6"/>
      <c r="F8" s="6"/>
      <c r="G8" s="2"/>
    </row>
    <row r="9" spans="3:7" x14ac:dyDescent="0.25">
      <c r="C9" s="6" t="s">
        <v>5</v>
      </c>
      <c r="D9" s="7">
        <f>E9/30</f>
        <v>9.8000000000000007</v>
      </c>
      <c r="E9" s="6">
        <v>294</v>
      </c>
      <c r="F9" s="7">
        <f t="shared" ref="F9" si="0">E9*12</f>
        <v>3528</v>
      </c>
      <c r="G9" s="2"/>
    </row>
    <row r="10" spans="3:7" x14ac:dyDescent="0.25">
      <c r="C10" s="6"/>
      <c r="D10" s="6"/>
      <c r="E10" s="6"/>
      <c r="F10" s="6"/>
      <c r="G10" s="2"/>
    </row>
    <row r="11" spans="3:7" x14ac:dyDescent="0.25">
      <c r="C11" s="6" t="s">
        <v>10</v>
      </c>
      <c r="D11" s="6">
        <v>32</v>
      </c>
      <c r="E11" s="7">
        <f>D11*30</f>
        <v>960</v>
      </c>
      <c r="F11" s="7">
        <f>E11*12</f>
        <v>11520</v>
      </c>
      <c r="G11" s="2"/>
    </row>
    <row r="12" spans="3:7" x14ac:dyDescent="0.25">
      <c r="C12" s="10"/>
      <c r="D12" s="10"/>
      <c r="E12" s="10"/>
      <c r="F12" s="10"/>
      <c r="G12" s="3"/>
    </row>
    <row r="13" spans="3:7" x14ac:dyDescent="0.25">
      <c r="C13" s="6" t="s">
        <v>9</v>
      </c>
      <c r="D13" s="6">
        <v>36</v>
      </c>
      <c r="E13" s="9">
        <v>5184</v>
      </c>
      <c r="F13" s="9">
        <v>1492992</v>
      </c>
    </row>
    <row r="17" spans="3:5" x14ac:dyDescent="0.25">
      <c r="D17" s="8"/>
      <c r="E17" s="1" t="s">
        <v>7</v>
      </c>
    </row>
    <row r="19" spans="3:5" x14ac:dyDescent="0.25">
      <c r="C19" s="1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ULLG WS_2015</vt:lpstr>
      <vt:lpstr>ULLG WS_2017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Able Valued Client</dc:creator>
  <cp:lastModifiedBy>Able Valued Client</cp:lastModifiedBy>
  <dcterms:created xsi:type="dcterms:W3CDTF">2018-02-27T01:09:24Z</dcterms:created>
  <dcterms:modified xsi:type="dcterms:W3CDTF">2018-03-16T02:03:31Z</dcterms:modified>
</cp:coreProperties>
</file>